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Y FONDOS Y FIDEICOMISOS\ESTADOS FINANCIEROS\2023\DISCOS MES\11 .EDO.FINANC. FIRDEMICH EXTINCION NOV 23 O CONTAB\11 LEY DE DISCIPLINA FINANCIERA FIRDEMICH EXTINCIÓN\"/>
    </mc:Choice>
  </mc:AlternateContent>
  <bookViews>
    <workbookView xWindow="0" yWindow="0" windowWidth="24000" windowHeight="10320"/>
  </bookViews>
  <sheets>
    <sheet name="BP 4" sheetId="1" r:id="rId1"/>
  </sheets>
  <externalReferences>
    <externalReference r:id="rId2"/>
    <externalReference r:id="rId3"/>
    <externalReference r:id="rId4"/>
  </externalReferences>
  <definedNames>
    <definedName name="\0017">'[3]INGRESOS X CLAS. CMJ '!#REF!</definedName>
    <definedName name="\0170">'[3]INGRESOS X CLAS. CMJ '!#REF!</definedName>
    <definedName name="\0211">'[3]INGRESOS X CLAS. CMJ '!#REF!</definedName>
    <definedName name="\0288">'[3]INGRESOS X CLAS.'!#REF!</definedName>
    <definedName name="\0311">'[3]INGRESOS X CLAS. CMJ '!#REF!</definedName>
    <definedName name="\0327">'[3]INGRESOS X CLAS. CMJ '!#REF!</definedName>
    <definedName name="\0338">'[3]INGRESOS X CLAS.'!#REF!</definedName>
    <definedName name="\0377">'[3]INGRESOS X CLAS.'!#REF!</definedName>
    <definedName name="\0491">'[3]INGRESOS X CLAS. CMJ '!#REF!</definedName>
    <definedName name="\0796">'[3]INGRESOS X CLAS.'!#REF!</definedName>
    <definedName name="\0823">'[3]INGRESOS X CLAS. CMJ '!#REF!</definedName>
    <definedName name="\1022">'[3]INGRESOS X CLAS.'!#REF!</definedName>
    <definedName name="\1252">'[3]INGRESOS X CLAS.'!#REF!</definedName>
    <definedName name="\1271">'[3]INGRESOS X CLAS. CMJ '!#REF!</definedName>
    <definedName name="\1292">'[3]INGRESOS X CLAS. CMJ '!#REF!</definedName>
    <definedName name="\1366">'[3]INGRESOS X CLAS. CMJ '!#REF!</definedName>
    <definedName name="\1376">'[3]INGRESOS X CLAS.'!#REF!</definedName>
    <definedName name="\1498">'[3]INGRESOS X CLAS. CMJ '!#REF!</definedName>
    <definedName name="\1603">'[3]INGRESOS X CLAS.'!#REF!</definedName>
    <definedName name="\1643">'[3]INGRESOS X CLAS. CMJ '!#REF!</definedName>
    <definedName name="\1651">'[3]INGRESOS X CLAS.'!#REF!</definedName>
    <definedName name="\1688">'[3]INGRESOS X CLAS. CMJ '!#REF!</definedName>
    <definedName name="\1790">'[3]INGRESOS X CLAS.'!#REF!</definedName>
    <definedName name="\2105">'[3]INGRESOS X CLAS. CMJ '!#REF!</definedName>
    <definedName name="\2122">'[3]INGRESOS X CLAS. CMJ '!#REF!</definedName>
    <definedName name="\2169">'[3]INGRESOS X CLAS.'!#REF!</definedName>
    <definedName name="\2414">'[3]INGRESOS X CLAS. CMJ '!#REF!</definedName>
    <definedName name="\2507">'[3]INGRESOS X CLAS. CMJ '!#REF!</definedName>
    <definedName name="\2612">'[3]INGRESOS X CLAS. CMJ '!#REF!</definedName>
    <definedName name="\2655">'[3]INGRESOS X CLAS. CMJ '!#REF!</definedName>
    <definedName name="\2991">'[3]INGRESOS X CLAS.'!#REF!</definedName>
    <definedName name="\3321">'[3]INGRESOS X CLAS. CMJ '!#REF!</definedName>
    <definedName name="\3499">'[3]INGRESOS X CLAS.'!#REF!</definedName>
    <definedName name="\3528">'[3]INGRESOS X CLAS. CMJ '!#REF!</definedName>
    <definedName name="\3617">'[3]INGRESOS X CLAS. CMJ '!#REF!</definedName>
    <definedName name="\3874">'[3]INGRESOS X CLAS. CMJ '!#REF!</definedName>
    <definedName name="\3876">'[3]INGRESOS X CLAS. CMJ '!#REF!</definedName>
    <definedName name="\4486">'[3]INGRESOS X CLAS.'!#REF!</definedName>
    <definedName name="\4494">'[3]INGRESOS X CLAS.'!#REF!</definedName>
    <definedName name="\5225">'[3]INGRESOS X CLAS.'!#REF!</definedName>
    <definedName name="\5256">'[3]INGRESOS X CLAS.'!#REF!</definedName>
    <definedName name="\5263">'[3]INGRESOS X CLAS.'!#REF!</definedName>
    <definedName name="\5355">'[3]INGRESOS X CLAS. CMJ '!#REF!</definedName>
    <definedName name="\5537">'[3]INGRESOS X CLAS.'!#REF!</definedName>
    <definedName name="\5751">'[3]INGRESOS X CLAS.'!#REF!</definedName>
    <definedName name="\5948">'[3]INGRESOS X CLAS.'!#REF!</definedName>
    <definedName name="\6057">'[3]INGRESOS X CLAS. CMJ '!#REF!</definedName>
    <definedName name="\6332">'[3]INGRESOS X CLAS. CMJ '!#REF!</definedName>
    <definedName name="\6363">'[3]INGRESOS X CLAS.'!#REF!</definedName>
    <definedName name="\6451">'[3]INGRESOS X CLAS.'!#REF!</definedName>
    <definedName name="\6637">'[3]INGRESOS X CLAS.'!#REF!</definedName>
    <definedName name="\6691">'[3]INGRESOS X CLAS. CMJ '!#REF!</definedName>
    <definedName name="\6767">'[3]INGRESOS X CLAS. CMJ '!#REF!</definedName>
    <definedName name="\6833">'[3]INGRESOS X CLAS. CMJ '!#REF!</definedName>
    <definedName name="\6921">'[3]INGRESOS X CLAS.'!#REF!</definedName>
    <definedName name="\7094">'[3]INGRESOS X CLAS.'!#REF!</definedName>
    <definedName name="\7293">'[3]INGRESOS X CLAS.'!#REF!</definedName>
    <definedName name="\7481">'[3]INGRESOS X CLAS. CMJ '!#REF!</definedName>
    <definedName name="\7608">'[3]INGRESOS X CLAS. CMJ '!#REF!</definedName>
    <definedName name="\7686">'[3]INGRESOS X CLAS.'!#REF!</definedName>
    <definedName name="\7772">'[3]INGRESOS X CLAS.'!#REF!</definedName>
    <definedName name="\7951">'[3]INGRESOS X CLAS.'!#REF!</definedName>
    <definedName name="\7961">'[3]INGRESOS X CLAS.'!#REF!</definedName>
    <definedName name="\8021">'[3]INGRESOS X CLAS. CMJ '!#REF!</definedName>
    <definedName name="\8087">'[3]INGRESOS X CLAS.'!#REF!</definedName>
    <definedName name="\8524">'[3]INGRESOS X CLAS. CMJ '!#REF!</definedName>
    <definedName name="\9644">'[3]INGRESOS X CLAS.'!#REF!</definedName>
    <definedName name="\9645">'[3]INGRESOS X CLAS. CMJ '!#REF!</definedName>
    <definedName name="\9655">'[3]INGRESOS X CLAS. CMJ '!#REF!</definedName>
    <definedName name="\9787">'[3]INGRESOS X CLAS. CMJ '!#REF!</definedName>
    <definedName name="\9922">'[3]INGRESOS X CLAS. CMJ '!#REF!</definedName>
    <definedName name="_xlnm.Print_Area" localSheetId="0">'BP 4'!$A$1:$D$89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B10" i="1"/>
  <c r="B9" i="1" s="1"/>
  <c r="B22" i="1" s="1"/>
  <c r="B23" i="1" s="1"/>
  <c r="B24" i="1" s="1"/>
  <c r="B31" i="1" s="1"/>
  <c r="C10" i="1"/>
  <c r="D10" i="1"/>
  <c r="B14" i="1"/>
  <c r="B15" i="1"/>
  <c r="C15" i="1"/>
  <c r="C14" i="1" s="1"/>
  <c r="D15" i="1"/>
  <c r="D14" i="1" s="1"/>
  <c r="B18" i="1"/>
  <c r="C18" i="1"/>
  <c r="D18" i="1"/>
  <c r="B27" i="1"/>
  <c r="C27" i="1"/>
  <c r="D27" i="1"/>
  <c r="B34" i="1"/>
  <c r="C34" i="1"/>
  <c r="D34" i="1"/>
  <c r="B37" i="1"/>
  <c r="C37" i="1"/>
  <c r="C41" i="1" s="1"/>
  <c r="C12" i="1" s="1"/>
  <c r="C9" i="1" s="1"/>
  <c r="C22" i="1" s="1"/>
  <c r="C23" i="1" s="1"/>
  <c r="C24" i="1" s="1"/>
  <c r="C31" i="1" s="1"/>
  <c r="D37" i="1"/>
  <c r="D41" i="1" s="1"/>
  <c r="D12" i="1" s="1"/>
  <c r="D9" i="1" s="1"/>
  <c r="D22" i="1" s="1"/>
  <c r="D23" i="1" s="1"/>
  <c r="D24" i="1" s="1"/>
  <c r="D31" i="1" s="1"/>
  <c r="B41" i="1"/>
  <c r="B12" i="1" s="1"/>
  <c r="C44" i="1"/>
  <c r="D44" i="1"/>
  <c r="C45" i="1"/>
  <c r="D45" i="1"/>
  <c r="B46" i="1"/>
  <c r="C46" i="1"/>
  <c r="D46" i="1"/>
  <c r="B47" i="1"/>
  <c r="B45" i="1" s="1"/>
  <c r="C47" i="1"/>
  <c r="D47" i="1"/>
  <c r="B49" i="1"/>
  <c r="C49" i="1"/>
  <c r="D49" i="1"/>
  <c r="B51" i="1"/>
  <c r="C51" i="1"/>
  <c r="D51" i="1"/>
  <c r="C53" i="1"/>
  <c r="C54" i="1" s="1"/>
  <c r="D53" i="1"/>
  <c r="D54" i="1" s="1"/>
  <c r="B57" i="1"/>
  <c r="C57" i="1"/>
  <c r="D57" i="1"/>
  <c r="C58" i="1"/>
  <c r="D58" i="1"/>
  <c r="B59" i="1"/>
  <c r="C59" i="1"/>
  <c r="D59" i="1"/>
  <c r="B60" i="1"/>
  <c r="B58" i="1" s="1"/>
  <c r="B66" i="1" s="1"/>
  <c r="B67" i="1" s="1"/>
  <c r="C60" i="1"/>
  <c r="D60" i="1"/>
  <c r="B62" i="1"/>
  <c r="C62" i="1"/>
  <c r="D62" i="1"/>
  <c r="B64" i="1"/>
  <c r="C64" i="1"/>
  <c r="D64" i="1"/>
  <c r="C66" i="1"/>
  <c r="C67" i="1" s="1"/>
  <c r="D66" i="1"/>
  <c r="D67" i="1" s="1"/>
  <c r="B44" i="1" l="1"/>
  <c r="B53" i="1" s="1"/>
  <c r="B54" i="1" s="1"/>
</calcChain>
</file>

<file path=xl/sharedStrings.xml><?xml version="1.0" encoding="utf-8"?>
<sst xmlns="http://schemas.openxmlformats.org/spreadsheetml/2006/main" count="64" uniqueCount="47">
  <si>
    <t>BALANCE PRESUPUESTARIO DE RECURSOS ETIQUETADOS SIN FINANCIAMIENTO NETO</t>
  </si>
  <si>
    <t xml:space="preserve">BALANCE PRESUPUESTARIO DE RECURSOS ETIQUETADOS </t>
  </si>
  <si>
    <t>Remanentes de Transferencias Federales Etiquetadas aplicados en el periodo</t>
  </si>
  <si>
    <t xml:space="preserve">Gasto Etiquetado (sin incluir Amortización de la Deuda Pública) </t>
  </si>
  <si>
    <t xml:space="preserve">Amortización de la Deuda Pública con Gasto Etiquetado </t>
  </si>
  <si>
    <t xml:space="preserve">Financiamiento con Fuente de Pago de Transferencias Federales etiquetadas         </t>
  </si>
  <si>
    <t xml:space="preserve">Financiamiento Neto con Fuente de Pago de Transferencias Federales Etiquetadas </t>
  </si>
  <si>
    <t xml:space="preserve">Transferencias Federales Etiquetadas        </t>
  </si>
  <si>
    <t xml:space="preserve">RECAUDADO/ PAGADO  </t>
  </si>
  <si>
    <t xml:space="preserve">DEVENGADO </t>
  </si>
  <si>
    <t xml:space="preserve">ESTIMADO/ APROBADO </t>
  </si>
  <si>
    <t xml:space="preserve">CONCEPTO </t>
  </si>
  <si>
    <t xml:space="preserve">BALANCE PRESUPUESTARIO DE RECURSOS DISPONIBLES SIN FINANCIAMIENTO NETO </t>
  </si>
  <si>
    <t>BALANCE PRESUPUESTARIO DE RECURSOS DISPONIBLES</t>
  </si>
  <si>
    <t>Remanentes de Ingresos de Libre Disposición aplicados en el periodo</t>
  </si>
  <si>
    <t xml:space="preserve">Gasto No Etiquetado (sin incluir Amortización de la Deuda Pública) </t>
  </si>
  <si>
    <t xml:space="preserve">Amortización de la Deuda Pública con Gasto No Etiquetado </t>
  </si>
  <si>
    <t>Financiamiento con Fuente de Pago de Ingresos de Libre Disposición</t>
  </si>
  <si>
    <t xml:space="preserve">Financiamiento Neto con Fuente de Pago de Ingresos de Libre Disposición </t>
  </si>
  <si>
    <t xml:space="preserve">Ingresos de Libre Disposición      </t>
  </si>
  <si>
    <t xml:space="preserve">Financiamiento Neto </t>
  </si>
  <si>
    <t xml:space="preserve">Amortización de la Deuda Pública con Gasto No Etiquetado     </t>
  </si>
  <si>
    <t xml:space="preserve">Amortización de la Deuda   </t>
  </si>
  <si>
    <t>Financiamiento con Fuente de Pago de Transferencias Federales etiquetadas</t>
  </si>
  <si>
    <t xml:space="preserve">Financiamiento con Fuente de Pago de Ingresos de Libre Disposición      </t>
  </si>
  <si>
    <t xml:space="preserve">Financiamiento </t>
  </si>
  <si>
    <t xml:space="preserve">BALANCE PRIMARIO </t>
  </si>
  <si>
    <t xml:space="preserve">Intereses, Comisiones y Gastos de la Deuda con Gasto Etiquetado  </t>
  </si>
  <si>
    <t xml:space="preserve">Intereses, Comisiones y Gastos de la Deuda con Gasto No Etiquetado </t>
  </si>
  <si>
    <t xml:space="preserve">INTERESES, COMISIONES Y GASTOS DE LA DEUDA </t>
  </si>
  <si>
    <t xml:space="preserve">PAGADO  </t>
  </si>
  <si>
    <t xml:space="preserve">APROBADO </t>
  </si>
  <si>
    <t xml:space="preserve">BALANCE PRESUPUESTARIO SIN FINANCIAMIENTO NETO Y SIN REMANENTES DEL EJERCICIO ANTERIOR </t>
  </si>
  <si>
    <t xml:space="preserve">BALANCE PRESUPUESTARIO SIN FINANCIAMIENTO NETO </t>
  </si>
  <si>
    <t xml:space="preserve">BALANCE PRESUPUESTARIO       </t>
  </si>
  <si>
    <t xml:space="preserve"> Remanentes de Transferencias Federales Etiquetadas aplicados en el periodo</t>
  </si>
  <si>
    <t xml:space="preserve"> Remanentes de Ingresos de Libre Disposición aplicados en el periodo      </t>
  </si>
  <si>
    <t xml:space="preserve">REMANENTES DEL EJERCICIO ANTERIOR </t>
  </si>
  <si>
    <t xml:space="preserve">Gasto No Etiquetado (sin incluir Amortización de la Deuda Pública)     </t>
  </si>
  <si>
    <t>EGRESOS PRESUPUESTARIOS</t>
  </si>
  <si>
    <t>Transferencias Federales Etiquetadas</t>
  </si>
  <si>
    <t>Ingresos de Libre Disposición</t>
  </si>
  <si>
    <t xml:space="preserve">INGRESOS TOTALES </t>
  </si>
  <si>
    <t xml:space="preserve">(PESOS) </t>
  </si>
  <si>
    <t xml:space="preserve">  BALANCE PRESUPUESTARIO - LDF</t>
  </si>
  <si>
    <t>Y EL DESARROLLO ECONÓMICO DEL ESTADO DE MICHOACÁN</t>
  </si>
  <si>
    <t xml:space="preserve">FIDEICOMISO DE INVERSIÓN Y ADMINISTRACIÓN PARA LA REACTIVACIÓN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</si>
</sst>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 applyFill="1" applyBorder="1"/>
    <xf numFmtId="0" fontId="4" fillId="0" borderId="0" xfId="0" applyFont="1" applyFill="1" applyBorder="1" applyAlignment="1">
      <alignment wrapText="1"/>
    </xf>
    <xf numFmtId="164" fontId="5" fillId="0" borderId="1" xfId="1" applyNumberFormat="1" applyFont="1" applyFill="1" applyBorder="1"/>
    <xf numFmtId="0" fontId="6" fillId="0" borderId="2" xfId="0" applyFont="1" applyFill="1" applyBorder="1" applyAlignment="1">
      <alignment wrapText="1"/>
    </xf>
    <xf numFmtId="164" fontId="5" fillId="0" borderId="3" xfId="1" applyNumberFormat="1" applyFont="1" applyFill="1" applyBorder="1"/>
    <xf numFmtId="0" fontId="6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164" fontId="5" fillId="0" borderId="5" xfId="1" applyNumberFormat="1" applyFont="1" applyFill="1" applyBorder="1"/>
    <xf numFmtId="0" fontId="5" fillId="0" borderId="6" xfId="0" applyFont="1" applyFill="1" applyBorder="1" applyAlignment="1">
      <alignment wrapText="1"/>
    </xf>
    <xf numFmtId="164" fontId="6" fillId="0" borderId="7" xfId="1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64" fontId="5" fillId="0" borderId="0" xfId="1" applyNumberFormat="1" applyFont="1" applyFill="1"/>
    <xf numFmtId="0" fontId="5" fillId="0" borderId="0" xfId="0" applyFont="1" applyFill="1"/>
    <xf numFmtId="164" fontId="5" fillId="0" borderId="1" xfId="1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wrapText="1"/>
    </xf>
    <xf numFmtId="0" fontId="5" fillId="0" borderId="5" xfId="0" applyFont="1" applyFill="1" applyBorder="1"/>
    <xf numFmtId="0" fontId="6" fillId="0" borderId="1" xfId="0" applyFont="1" applyFill="1" applyBorder="1"/>
    <xf numFmtId="0" fontId="6" fillId="0" borderId="3" xfId="0" applyFont="1" applyFill="1" applyBorder="1"/>
    <xf numFmtId="0" fontId="6" fillId="0" borderId="5" xfId="0" applyFont="1" applyFill="1" applyBorder="1" applyAlignment="1">
      <alignment wrapText="1"/>
    </xf>
    <xf numFmtId="0" fontId="3" fillId="0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67</xdr:row>
      <xdr:rowOff>201707</xdr:rowOff>
    </xdr:from>
    <xdr:to>
      <xdr:col>0</xdr:col>
      <xdr:colOff>2925536</xdr:colOff>
      <xdr:row>78</xdr:row>
      <xdr:rowOff>65634</xdr:rowOff>
    </xdr:to>
    <xdr:sp macro="" textlink="">
      <xdr:nvSpPr>
        <xdr:cNvPr id="2" name="3 CuadroTexto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2412" y="12955682"/>
          <a:ext cx="740949" cy="196895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5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Elaboro:</a:t>
          </a: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</a:t>
          </a:r>
        </a:p>
        <a:p>
          <a:pPr algn="ctr">
            <a:lnSpc>
              <a:spcPts val="6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 P. Ariana</a:t>
          </a:r>
          <a:r>
            <a:rPr lang="es-ES" sz="13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María Punzo Núñez</a:t>
          </a:r>
        </a:p>
        <a:p>
          <a:pPr algn="ctr">
            <a:lnSpc>
              <a:spcPts val="6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Analista de Recursos Financieros </a:t>
          </a:r>
        </a:p>
        <a:p>
          <a:pPr algn="ctr">
            <a:lnSpc>
              <a:spcPts val="7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</a:p>
        <a:p>
          <a:pPr algn="ctr">
            <a:lnSpc>
              <a:spcPts val="700"/>
            </a:lnSpc>
          </a:pPr>
          <a:endParaRPr lang="es-ES" sz="10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2935942</xdr:colOff>
      <xdr:row>67</xdr:row>
      <xdr:rowOff>124865</xdr:rowOff>
    </xdr:from>
    <xdr:to>
      <xdr:col>0</xdr:col>
      <xdr:colOff>5715000</xdr:colOff>
      <xdr:row>78</xdr:row>
      <xdr:rowOff>39220</xdr:rowOff>
    </xdr:to>
    <xdr:sp macro="" textlink="">
      <xdr:nvSpPr>
        <xdr:cNvPr id="3" name="4 CuadroTexto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764242" y="12888365"/>
          <a:ext cx="0" cy="200985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Marco Antonio Cortés Reyes</a:t>
          </a:r>
        </a:p>
        <a:p>
          <a:pPr algn="ctr">
            <a:lnSpc>
              <a:spcPts val="8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Jefe</a:t>
          </a:r>
          <a:r>
            <a:rPr lang="es-ES" sz="13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 Depto. de Recusos </a:t>
          </a:r>
        </a:p>
        <a:p>
          <a:pPr algn="ctr">
            <a:lnSpc>
              <a:spcPts val="7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Financieros de Sífinancia </a:t>
          </a:r>
        </a:p>
        <a:p>
          <a:pPr algn="ctr">
            <a:lnSpc>
              <a:spcPts val="7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5759823</xdr:colOff>
      <xdr:row>67</xdr:row>
      <xdr:rowOff>178494</xdr:rowOff>
    </xdr:from>
    <xdr:to>
      <xdr:col>2</xdr:col>
      <xdr:colOff>481853</xdr:colOff>
      <xdr:row>77</xdr:row>
      <xdr:rowOff>179294</xdr:rowOff>
    </xdr:to>
    <xdr:sp macro="" textlink="">
      <xdr:nvSpPr>
        <xdr:cNvPr id="4" name="5 CuadroTexto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759198" y="12941994"/>
          <a:ext cx="1246655" cy="19058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María Esther Ruiz López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Delegada Administrativa 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marL="0" indent="0" algn="ctr"/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347382</xdr:colOff>
      <xdr:row>67</xdr:row>
      <xdr:rowOff>128868</xdr:rowOff>
    </xdr:from>
    <xdr:to>
      <xdr:col>4</xdr:col>
      <xdr:colOff>3202</xdr:colOff>
      <xdr:row>77</xdr:row>
      <xdr:rowOff>235323</xdr:rowOff>
    </xdr:to>
    <xdr:sp macro="" textlink="">
      <xdr:nvSpPr>
        <xdr:cNvPr id="5" name="6 CuadroTexto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871382" y="12892368"/>
          <a:ext cx="1179820" cy="19638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 Bo.:</a:t>
          </a: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3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T.C. Humberto Equihua Equihua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3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Encargado de la Gerencia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3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FIRDEMICH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592036" cy="1161409"/>
    <xdr:pic>
      <xdr:nvPicPr>
        <xdr:cNvPr id="6" name="Imagen 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33" b="12245"/>
        <a:stretch/>
      </xdr:blipFill>
      <xdr:spPr bwMode="auto">
        <a:xfrm>
          <a:off x="0" y="0"/>
          <a:ext cx="1592036" cy="116140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2</xdr:col>
      <xdr:colOff>1467970</xdr:colOff>
      <xdr:row>0</xdr:row>
      <xdr:rowOff>0</xdr:rowOff>
    </xdr:from>
    <xdr:ext cx="1560018" cy="1183821"/>
    <xdr:pic>
      <xdr:nvPicPr>
        <xdr:cNvPr id="7" name="Imagen 6" descr="\\10.16.88.237\escaner\DELEGACION\Papelería Institucional Sí Financia\MICHOACÁN HONESTIDAD Y TRABAJO\MICHOACÁN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7120" y="0"/>
          <a:ext cx="1560018" cy="118382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997324</xdr:colOff>
      <xdr:row>77</xdr:row>
      <xdr:rowOff>203309</xdr:rowOff>
    </xdr:from>
    <xdr:to>
      <xdr:col>0</xdr:col>
      <xdr:colOff>3866030</xdr:colOff>
      <xdr:row>88</xdr:row>
      <xdr:rowOff>112061</xdr:rowOff>
    </xdr:to>
    <xdr:sp macro="" textlink="">
      <xdr:nvSpPr>
        <xdr:cNvPr id="8" name="4 CuadroTexto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759199" y="14862284"/>
          <a:ext cx="1681" cy="201377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Mtra. Areli Gallegos Ibarra</a:t>
          </a:r>
        </a:p>
        <a:p>
          <a:pPr algn="ctr">
            <a:lnSpc>
              <a:spcPts val="8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Secretaria Técnica del FIRDEMICH</a:t>
          </a: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3777982</xdr:colOff>
      <xdr:row>77</xdr:row>
      <xdr:rowOff>167288</xdr:rowOff>
    </xdr:from>
    <xdr:to>
      <xdr:col>1</xdr:col>
      <xdr:colOff>414617</xdr:colOff>
      <xdr:row>89</xdr:row>
      <xdr:rowOff>33617</xdr:rowOff>
    </xdr:to>
    <xdr:sp macro="" textlink="">
      <xdr:nvSpPr>
        <xdr:cNvPr id="9" name="5 CuadroTexto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758557" y="14835788"/>
          <a:ext cx="418060" cy="215232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Lilia Berenice Guerrero Galván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Delegado Fiduciaro</a:t>
          </a:r>
        </a:p>
        <a:p>
          <a:pPr algn="ctr">
            <a:lnSpc>
              <a:spcPts val="700"/>
            </a:lnSpc>
          </a:pPr>
          <a:endParaRPr lang="es-ES" sz="1300" b="1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366593</xdr:colOff>
      <xdr:row>77</xdr:row>
      <xdr:rowOff>184895</xdr:rowOff>
    </xdr:from>
    <xdr:to>
      <xdr:col>3</xdr:col>
      <xdr:colOff>470647</xdr:colOff>
      <xdr:row>90</xdr:row>
      <xdr:rowOff>11206</xdr:rowOff>
    </xdr:to>
    <xdr:sp macro="" textlink="">
      <xdr:nvSpPr>
        <xdr:cNvPr id="10" name="6 CuadroTexto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128593" y="14853395"/>
          <a:ext cx="1628054" cy="230281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3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Sandra Judith Avalos Villaseñor</a:t>
          </a: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Dirección Admón. Fiduciario                      </a:t>
          </a: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Zona Guadalajara  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DOS%20FROS\11%20E.F.%20FIRDEMICH%202023\11%20D%20F%20FIRDEMICH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CONCILIACIONES/1-20%20INGRESOS%20X%20CLASIF/INGRESOS%20POR%20CLASIFICAR%20NO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D 5"/>
      <sheetName val="EAPED 6 (a)"/>
      <sheetName val="EAPED 6 (b)"/>
      <sheetName val="EAPED 6 (c)"/>
      <sheetName val="EAPED 6 (d)"/>
      <sheetName val="PI 7 (a)"/>
      <sheetName val="PE 7 (b)"/>
      <sheetName val="RI 7 (c)"/>
      <sheetName val="RE 7 (d)"/>
      <sheetName val="IEA 8"/>
      <sheetName val="GUIA DE CUMPLIMIENTO"/>
      <sheetName val="AVANC OBJET"/>
      <sheetName val="SITUAC"/>
      <sheetName val="EDO.DEUDA"/>
      <sheetName val="AVANC ADMON "/>
      <sheetName val="INGRE"/>
      <sheetName val="PRES EGRESOS SFA+RP"/>
      <sheetName val="ANT"/>
      <sheetName val="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1">
          <cell r="F31">
            <v>465942</v>
          </cell>
          <cell r="I31">
            <v>2139937</v>
          </cell>
          <cell r="J31">
            <v>2139937</v>
          </cell>
        </row>
      </sheetData>
      <sheetData sheetId="16">
        <row r="21">
          <cell r="D21">
            <v>465942</v>
          </cell>
          <cell r="I21">
            <v>471701</v>
          </cell>
          <cell r="M21">
            <v>471701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DPOP 2"/>
    </sheetNames>
    <sheetDataSet>
      <sheetData sheetId="0">
        <row r="6">
          <cell r="A6" t="str">
            <v xml:space="preserve"> DEL 01 DE ENERO AL 30 DE NOVIEMBRE DEL 2023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X CLAS."/>
      <sheetName val="INGRESOS X CLAS. CMJ "/>
      <sheetName val="INDICE"/>
      <sheetName val="AUX.MES."/>
      <sheetName val="IDENTIF DVS PR"/>
      <sheetName val="IDENTIF. CMJ"/>
      <sheetName val="BANCOS"/>
      <sheetName val="4399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J1" t="str">
            <v>========================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showGridLines="0" tabSelected="1" zoomScale="70" zoomScaleNormal="70" zoomScaleSheetLayoutView="85" workbookViewId="0">
      <selection activeCell="K16" sqref="K16"/>
    </sheetView>
  </sheetViews>
  <sheetFormatPr baseColWidth="10" defaultRowHeight="14.25" x14ac:dyDescent="0.2"/>
  <cols>
    <col min="1" max="1" width="95.85546875" style="1" customWidth="1"/>
    <col min="2" max="2" width="23.140625" style="1" customWidth="1"/>
    <col min="3" max="3" width="23" style="1" customWidth="1"/>
    <col min="4" max="4" width="22.28515625" style="1" customWidth="1"/>
    <col min="5" max="16384" width="11.42578125" style="1"/>
  </cols>
  <sheetData>
    <row r="1" spans="1:9" ht="20.25" x14ac:dyDescent="0.2">
      <c r="A1" s="33" t="s">
        <v>46</v>
      </c>
      <c r="B1" s="33"/>
      <c r="C1" s="33"/>
      <c r="D1" s="33"/>
      <c r="E1" s="31"/>
      <c r="F1" s="31"/>
      <c r="G1" s="31"/>
    </row>
    <row r="2" spans="1:9" ht="20.25" x14ac:dyDescent="0.2">
      <c r="A2" s="33" t="s">
        <v>45</v>
      </c>
      <c r="B2" s="33"/>
      <c r="C2" s="33"/>
      <c r="D2" s="33"/>
      <c r="E2" s="31"/>
      <c r="F2" s="31"/>
      <c r="G2" s="31"/>
    </row>
    <row r="3" spans="1:9" ht="18" x14ac:dyDescent="0.2">
      <c r="A3" s="32"/>
      <c r="B3" s="32"/>
      <c r="C3" s="32"/>
      <c r="D3" s="32"/>
      <c r="E3" s="31"/>
      <c r="F3" s="31"/>
      <c r="G3" s="31"/>
    </row>
    <row r="4" spans="1:9" ht="19.5" x14ac:dyDescent="0.2">
      <c r="A4" s="30" t="s">
        <v>44</v>
      </c>
      <c r="B4" s="30"/>
      <c r="C4" s="30"/>
      <c r="D4" s="30"/>
    </row>
    <row r="5" spans="1:9" ht="18" x14ac:dyDescent="0.2">
      <c r="A5" s="29" t="str">
        <f>+'[2]IADPOP 2'!A6:I6</f>
        <v xml:space="preserve"> DEL 01 DE ENERO AL 30 DE NOVIEMBRE DEL 2023</v>
      </c>
      <c r="B5" s="29"/>
      <c r="C5" s="29"/>
      <c r="D5" s="29"/>
      <c r="E5" s="27"/>
      <c r="F5" s="27"/>
      <c r="G5" s="27"/>
      <c r="H5" s="27"/>
      <c r="I5" s="27"/>
    </row>
    <row r="6" spans="1:9" ht="18" x14ac:dyDescent="0.2">
      <c r="A6" s="28" t="s">
        <v>43</v>
      </c>
      <c r="B6" s="28"/>
      <c r="C6" s="28"/>
      <c r="D6" s="28"/>
      <c r="E6" s="27"/>
      <c r="F6" s="27"/>
      <c r="G6" s="27"/>
      <c r="H6" s="27"/>
      <c r="I6" s="27"/>
    </row>
    <row r="7" spans="1:9" s="2" customFormat="1" ht="12.75" x14ac:dyDescent="0.2">
      <c r="A7" s="26"/>
      <c r="B7" s="26"/>
      <c r="C7" s="26"/>
      <c r="D7" s="26"/>
    </row>
    <row r="8" spans="1:9" s="2" customFormat="1" ht="35.25" customHeight="1" x14ac:dyDescent="0.2">
      <c r="A8" s="13" t="s">
        <v>11</v>
      </c>
      <c r="B8" s="13" t="s">
        <v>10</v>
      </c>
      <c r="C8" s="13" t="s">
        <v>9</v>
      </c>
      <c r="D8" s="13" t="s">
        <v>8</v>
      </c>
    </row>
    <row r="9" spans="1:9" s="2" customFormat="1" ht="16.5" x14ac:dyDescent="0.25">
      <c r="A9" s="18" t="s">
        <v>42</v>
      </c>
      <c r="B9" s="7">
        <f>B10+B11+B12</f>
        <v>465942</v>
      </c>
      <c r="C9" s="7">
        <f>C10+C11+C12</f>
        <v>2139937</v>
      </c>
      <c r="D9" s="7">
        <f>D10+D11+D12</f>
        <v>2139937</v>
      </c>
    </row>
    <row r="10" spans="1:9" s="2" customFormat="1" ht="16.5" x14ac:dyDescent="0.25">
      <c r="A10" s="21" t="s">
        <v>41</v>
      </c>
      <c r="B10" s="7">
        <f>+[1]INGRE!$F$31</f>
        <v>465942</v>
      </c>
      <c r="C10" s="7">
        <f>+[1]INGRE!$I$31</f>
        <v>2139937</v>
      </c>
      <c r="D10" s="7">
        <f>+[1]INGRE!$J$31</f>
        <v>2139937</v>
      </c>
    </row>
    <row r="11" spans="1:9" s="2" customFormat="1" ht="16.5" x14ac:dyDescent="0.25">
      <c r="A11" s="21" t="s">
        <v>40</v>
      </c>
      <c r="B11" s="7">
        <v>0</v>
      </c>
      <c r="C11" s="7">
        <v>0</v>
      </c>
      <c r="D11" s="7">
        <v>0</v>
      </c>
    </row>
    <row r="12" spans="1:9" s="2" customFormat="1" ht="16.5" x14ac:dyDescent="0.25">
      <c r="A12" s="21" t="s">
        <v>20</v>
      </c>
      <c r="B12" s="7">
        <f>B41</f>
        <v>0</v>
      </c>
      <c r="C12" s="7">
        <f>C41</f>
        <v>0</v>
      </c>
      <c r="D12" s="7">
        <f>D41</f>
        <v>0</v>
      </c>
    </row>
    <row r="13" spans="1:9" s="2" customFormat="1" ht="16.5" x14ac:dyDescent="0.25">
      <c r="A13" s="21"/>
      <c r="B13" s="7"/>
      <c r="C13" s="7"/>
      <c r="D13" s="7"/>
    </row>
    <row r="14" spans="1:9" s="2" customFormat="1" ht="16.5" x14ac:dyDescent="0.25">
      <c r="A14" s="18" t="s">
        <v>39</v>
      </c>
      <c r="B14" s="7">
        <f>B15+B16</f>
        <v>465942</v>
      </c>
      <c r="C14" s="7">
        <f>C15+C16</f>
        <v>471701</v>
      </c>
      <c r="D14" s="7">
        <f>D15+D16</f>
        <v>471701</v>
      </c>
    </row>
    <row r="15" spans="1:9" s="2" customFormat="1" ht="16.5" x14ac:dyDescent="0.25">
      <c r="A15" s="21" t="s">
        <v>38</v>
      </c>
      <c r="B15" s="7">
        <f>+'[1]PRES EGRESOS SFA+RP'!D21</f>
        <v>465942</v>
      </c>
      <c r="C15" s="7">
        <f>+'[1]PRES EGRESOS SFA+RP'!I21</f>
        <v>471701</v>
      </c>
      <c r="D15" s="7">
        <f>+'[1]PRES EGRESOS SFA+RP'!M21</f>
        <v>471701</v>
      </c>
    </row>
    <row r="16" spans="1:9" s="2" customFormat="1" ht="16.5" x14ac:dyDescent="0.25">
      <c r="A16" s="21" t="s">
        <v>3</v>
      </c>
      <c r="B16" s="7">
        <v>0</v>
      </c>
      <c r="C16" s="7">
        <v>0</v>
      </c>
      <c r="D16" s="7">
        <v>0</v>
      </c>
    </row>
    <row r="17" spans="1:4" s="2" customFormat="1" ht="16.5" x14ac:dyDescent="0.25">
      <c r="A17" s="21"/>
      <c r="B17" s="7"/>
      <c r="C17" s="7"/>
      <c r="D17" s="7"/>
    </row>
    <row r="18" spans="1:4" s="2" customFormat="1" ht="16.5" x14ac:dyDescent="0.25">
      <c r="A18" s="18" t="s">
        <v>37</v>
      </c>
      <c r="B18" s="7">
        <f>B19+B20</f>
        <v>0</v>
      </c>
      <c r="C18" s="7">
        <f>C19+C20</f>
        <v>0</v>
      </c>
      <c r="D18" s="7">
        <f>D19+D20</f>
        <v>0</v>
      </c>
    </row>
    <row r="19" spans="1:4" s="2" customFormat="1" ht="16.5" x14ac:dyDescent="0.25">
      <c r="A19" s="21" t="s">
        <v>36</v>
      </c>
      <c r="B19" s="7">
        <v>0</v>
      </c>
      <c r="C19" s="7">
        <v>0</v>
      </c>
      <c r="D19" s="7">
        <v>0</v>
      </c>
    </row>
    <row r="20" spans="1:4" s="2" customFormat="1" ht="16.5" x14ac:dyDescent="0.25">
      <c r="A20" s="21" t="s">
        <v>35</v>
      </c>
      <c r="B20" s="7">
        <v>0</v>
      </c>
      <c r="C20" s="7">
        <v>0</v>
      </c>
      <c r="D20" s="7">
        <v>0</v>
      </c>
    </row>
    <row r="21" spans="1:4" s="2" customFormat="1" ht="16.5" x14ac:dyDescent="0.25">
      <c r="A21" s="21"/>
      <c r="B21" s="7"/>
      <c r="C21" s="7"/>
      <c r="D21" s="7"/>
    </row>
    <row r="22" spans="1:4" s="2" customFormat="1" ht="16.5" x14ac:dyDescent="0.25">
      <c r="A22" s="18" t="s">
        <v>34</v>
      </c>
      <c r="B22" s="7">
        <f>B9-B14+B18</f>
        <v>0</v>
      </c>
      <c r="C22" s="7">
        <f>C9-C14+C18</f>
        <v>1668236</v>
      </c>
      <c r="D22" s="7">
        <f>D9-D14+D18</f>
        <v>1668236</v>
      </c>
    </row>
    <row r="23" spans="1:4" s="2" customFormat="1" ht="16.5" x14ac:dyDescent="0.25">
      <c r="A23" s="18" t="s">
        <v>33</v>
      </c>
      <c r="B23" s="7">
        <f>B22-B12</f>
        <v>0</v>
      </c>
      <c r="C23" s="7">
        <f>C22-C12</f>
        <v>1668236</v>
      </c>
      <c r="D23" s="7">
        <f>D22-D12</f>
        <v>1668236</v>
      </c>
    </row>
    <row r="24" spans="1:4" s="2" customFormat="1" ht="33" x14ac:dyDescent="0.25">
      <c r="A24" s="17" t="s">
        <v>32</v>
      </c>
      <c r="B24" s="16">
        <f>B23-B18</f>
        <v>0</v>
      </c>
      <c r="C24" s="16">
        <f>C23-C18</f>
        <v>1668236</v>
      </c>
      <c r="D24" s="16">
        <f>D23-D18</f>
        <v>1668236</v>
      </c>
    </row>
    <row r="25" spans="1:4" s="2" customFormat="1" ht="16.5" x14ac:dyDescent="0.25">
      <c r="A25" s="15"/>
      <c r="B25" s="14"/>
      <c r="C25" s="14"/>
      <c r="D25" s="14"/>
    </row>
    <row r="26" spans="1:4" s="2" customFormat="1" ht="21.75" customHeight="1" x14ac:dyDescent="0.2">
      <c r="A26" s="13" t="s">
        <v>11</v>
      </c>
      <c r="B26" s="12" t="s">
        <v>31</v>
      </c>
      <c r="C26" s="12" t="s">
        <v>9</v>
      </c>
      <c r="D26" s="12" t="s">
        <v>30</v>
      </c>
    </row>
    <row r="27" spans="1:4" s="2" customFormat="1" ht="16.5" x14ac:dyDescent="0.25">
      <c r="A27" s="24" t="s">
        <v>29</v>
      </c>
      <c r="B27" s="7">
        <f>B28+B29</f>
        <v>0</v>
      </c>
      <c r="C27" s="7">
        <f>C28+C29</f>
        <v>0</v>
      </c>
      <c r="D27" s="7">
        <f>D28+D29</f>
        <v>0</v>
      </c>
    </row>
    <row r="28" spans="1:4" s="2" customFormat="1" ht="16.5" x14ac:dyDescent="0.25">
      <c r="A28" s="19" t="s">
        <v>28</v>
      </c>
      <c r="B28" s="7">
        <v>0</v>
      </c>
      <c r="C28" s="7">
        <v>0</v>
      </c>
      <c r="D28" s="7">
        <v>0</v>
      </c>
    </row>
    <row r="29" spans="1:4" s="2" customFormat="1" ht="16.5" x14ac:dyDescent="0.25">
      <c r="A29" s="19" t="s">
        <v>27</v>
      </c>
      <c r="B29" s="7">
        <v>0</v>
      </c>
      <c r="C29" s="7">
        <v>0</v>
      </c>
      <c r="D29" s="7">
        <v>0</v>
      </c>
    </row>
    <row r="30" spans="1:4" s="2" customFormat="1" ht="16.5" x14ac:dyDescent="0.25">
      <c r="A30" s="19"/>
      <c r="B30" s="7"/>
      <c r="C30" s="7"/>
      <c r="D30" s="7"/>
    </row>
    <row r="31" spans="1:4" s="2" customFormat="1" ht="16.5" x14ac:dyDescent="0.25">
      <c r="A31" s="23" t="s">
        <v>26</v>
      </c>
      <c r="B31" s="5">
        <f>B24+B27</f>
        <v>0</v>
      </c>
      <c r="C31" s="5">
        <f>C24+C27</f>
        <v>1668236</v>
      </c>
      <c r="D31" s="5">
        <f>D24+D27</f>
        <v>1668236</v>
      </c>
    </row>
    <row r="32" spans="1:4" s="2" customFormat="1" ht="16.5" x14ac:dyDescent="0.25">
      <c r="A32" s="15"/>
      <c r="B32" s="14"/>
      <c r="C32" s="14"/>
      <c r="D32" s="14"/>
    </row>
    <row r="33" spans="1:4" s="2" customFormat="1" ht="33.75" customHeight="1" x14ac:dyDescent="0.2">
      <c r="A33" s="13" t="s">
        <v>11</v>
      </c>
      <c r="B33" s="12" t="s">
        <v>10</v>
      </c>
      <c r="C33" s="12" t="s">
        <v>9</v>
      </c>
      <c r="D33" s="12" t="s">
        <v>8</v>
      </c>
    </row>
    <row r="34" spans="1:4" s="2" customFormat="1" ht="16.5" x14ac:dyDescent="0.25">
      <c r="A34" s="25" t="s">
        <v>25</v>
      </c>
      <c r="B34" s="10">
        <f>B35+B36</f>
        <v>0</v>
      </c>
      <c r="C34" s="10">
        <f>C35+C36</f>
        <v>0</v>
      </c>
      <c r="D34" s="10">
        <f>D35+D36</f>
        <v>0</v>
      </c>
    </row>
    <row r="35" spans="1:4" s="2" customFormat="1" ht="17.25" customHeight="1" x14ac:dyDescent="0.25">
      <c r="A35" s="21" t="s">
        <v>24</v>
      </c>
      <c r="B35" s="7">
        <v>0</v>
      </c>
      <c r="C35" s="7">
        <v>0</v>
      </c>
      <c r="D35" s="7">
        <v>0</v>
      </c>
    </row>
    <row r="36" spans="1:4" s="2" customFormat="1" ht="16.5" x14ac:dyDescent="0.25">
      <c r="A36" s="21" t="s">
        <v>23</v>
      </c>
      <c r="B36" s="7">
        <v>0</v>
      </c>
      <c r="C36" s="7">
        <v>0</v>
      </c>
      <c r="D36" s="7">
        <v>0</v>
      </c>
    </row>
    <row r="37" spans="1:4" s="2" customFormat="1" ht="16.5" x14ac:dyDescent="0.25">
      <c r="A37" s="24" t="s">
        <v>22</v>
      </c>
      <c r="B37" s="7">
        <f>B38+B39</f>
        <v>0</v>
      </c>
      <c r="C37" s="7">
        <f>C38+C39</f>
        <v>0</v>
      </c>
      <c r="D37" s="7">
        <f>D38+D39</f>
        <v>0</v>
      </c>
    </row>
    <row r="38" spans="1:4" s="2" customFormat="1" ht="16.5" x14ac:dyDescent="0.25">
      <c r="A38" s="19" t="s">
        <v>21</v>
      </c>
      <c r="B38" s="7">
        <v>0</v>
      </c>
      <c r="C38" s="7">
        <v>0</v>
      </c>
      <c r="D38" s="7">
        <v>0</v>
      </c>
    </row>
    <row r="39" spans="1:4" s="2" customFormat="1" ht="16.5" x14ac:dyDescent="0.25">
      <c r="A39" s="19" t="s">
        <v>4</v>
      </c>
      <c r="B39" s="7">
        <v>0</v>
      </c>
      <c r="C39" s="7">
        <v>0</v>
      </c>
      <c r="D39" s="7">
        <v>0</v>
      </c>
    </row>
    <row r="40" spans="1:4" s="2" customFormat="1" ht="9.75" customHeight="1" x14ac:dyDescent="0.25">
      <c r="A40" s="19"/>
      <c r="B40" s="7"/>
      <c r="C40" s="7"/>
      <c r="D40" s="7"/>
    </row>
    <row r="41" spans="1:4" s="2" customFormat="1" ht="16.5" x14ac:dyDescent="0.25">
      <c r="A41" s="23" t="s">
        <v>20</v>
      </c>
      <c r="B41" s="5">
        <f>B34-B37</f>
        <v>0</v>
      </c>
      <c r="C41" s="5">
        <f>C34-C37</f>
        <v>0</v>
      </c>
      <c r="D41" s="5">
        <f>D34-D37</f>
        <v>0</v>
      </c>
    </row>
    <row r="42" spans="1:4" s="2" customFormat="1" ht="16.5" x14ac:dyDescent="0.25">
      <c r="A42" s="15"/>
      <c r="B42" s="14"/>
      <c r="C42" s="14"/>
      <c r="D42" s="14"/>
    </row>
    <row r="43" spans="1:4" s="2" customFormat="1" ht="30" customHeight="1" x14ac:dyDescent="0.2">
      <c r="A43" s="13" t="s">
        <v>11</v>
      </c>
      <c r="B43" s="12" t="s">
        <v>10</v>
      </c>
      <c r="C43" s="12" t="s">
        <v>9</v>
      </c>
      <c r="D43" s="12" t="s">
        <v>8</v>
      </c>
    </row>
    <row r="44" spans="1:4" s="2" customFormat="1" ht="16.5" x14ac:dyDescent="0.25">
      <c r="A44" s="22" t="s">
        <v>19</v>
      </c>
      <c r="B44" s="10">
        <f>B10</f>
        <v>465942</v>
      </c>
      <c r="C44" s="10">
        <f>C10</f>
        <v>2139937</v>
      </c>
      <c r="D44" s="10">
        <f>D10</f>
        <v>2139937</v>
      </c>
    </row>
    <row r="45" spans="1:4" s="2" customFormat="1" ht="16.5" x14ac:dyDescent="0.25">
      <c r="A45" s="21" t="s">
        <v>18</v>
      </c>
      <c r="B45" s="7">
        <f>B46-B47</f>
        <v>0</v>
      </c>
      <c r="C45" s="7">
        <f>C35-C38</f>
        <v>0</v>
      </c>
      <c r="D45" s="7">
        <f>D35-D38</f>
        <v>0</v>
      </c>
    </row>
    <row r="46" spans="1:4" s="2" customFormat="1" ht="16.5" x14ac:dyDescent="0.25">
      <c r="A46" s="20" t="s">
        <v>17</v>
      </c>
      <c r="B46" s="7">
        <f>B35</f>
        <v>0</v>
      </c>
      <c r="C46" s="7">
        <f>C35</f>
        <v>0</v>
      </c>
      <c r="D46" s="7">
        <f>D35</f>
        <v>0</v>
      </c>
    </row>
    <row r="47" spans="1:4" s="2" customFormat="1" ht="16.5" x14ac:dyDescent="0.25">
      <c r="A47" s="20" t="s">
        <v>16</v>
      </c>
      <c r="B47" s="7">
        <f>B38</f>
        <v>0</v>
      </c>
      <c r="C47" s="7">
        <f>C38</f>
        <v>0</v>
      </c>
      <c r="D47" s="7">
        <f>D38</f>
        <v>0</v>
      </c>
    </row>
    <row r="48" spans="1:4" s="2" customFormat="1" ht="9" customHeight="1" x14ac:dyDescent="0.25">
      <c r="A48" s="19"/>
      <c r="B48" s="7"/>
      <c r="C48" s="7"/>
      <c r="D48" s="7"/>
    </row>
    <row r="49" spans="1:4" s="2" customFormat="1" ht="16.5" x14ac:dyDescent="0.25">
      <c r="A49" s="19" t="s">
        <v>15</v>
      </c>
      <c r="B49" s="7">
        <f>B15</f>
        <v>465942</v>
      </c>
      <c r="C49" s="7">
        <f>C15</f>
        <v>471701</v>
      </c>
      <c r="D49" s="7">
        <f>D15</f>
        <v>471701</v>
      </c>
    </row>
    <row r="50" spans="1:4" s="2" customFormat="1" ht="16.5" x14ac:dyDescent="0.25">
      <c r="A50" s="19"/>
      <c r="B50" s="7"/>
      <c r="C50" s="7"/>
      <c r="D50" s="7"/>
    </row>
    <row r="51" spans="1:4" s="2" customFormat="1" ht="16.5" x14ac:dyDescent="0.25">
      <c r="A51" s="19" t="s">
        <v>14</v>
      </c>
      <c r="B51" s="7">
        <f>B19</f>
        <v>0</v>
      </c>
      <c r="C51" s="7">
        <f>C19</f>
        <v>0</v>
      </c>
      <c r="D51" s="7">
        <f>D19</f>
        <v>0</v>
      </c>
    </row>
    <row r="52" spans="1:4" s="2" customFormat="1" ht="10.5" customHeight="1" x14ac:dyDescent="0.25">
      <c r="A52" s="19"/>
      <c r="B52" s="7"/>
      <c r="C52" s="7"/>
      <c r="D52" s="7"/>
    </row>
    <row r="53" spans="1:4" s="2" customFormat="1" ht="16.5" x14ac:dyDescent="0.25">
      <c r="A53" s="18" t="s">
        <v>13</v>
      </c>
      <c r="B53" s="7">
        <f>B44+B45-B49+B51</f>
        <v>0</v>
      </c>
      <c r="C53" s="7">
        <f>C44+C45-C49+C51</f>
        <v>1668236</v>
      </c>
      <c r="D53" s="7">
        <f>D44+D45-D49+D51</f>
        <v>1668236</v>
      </c>
    </row>
    <row r="54" spans="1:4" s="2" customFormat="1" ht="33" x14ac:dyDescent="0.25">
      <c r="A54" s="17" t="s">
        <v>12</v>
      </c>
      <c r="B54" s="16">
        <f>B53-B45</f>
        <v>0</v>
      </c>
      <c r="C54" s="16">
        <f>C53-C45</f>
        <v>1668236</v>
      </c>
      <c r="D54" s="16">
        <f>D53-D45</f>
        <v>1668236</v>
      </c>
    </row>
    <row r="55" spans="1:4" s="2" customFormat="1" ht="16.5" x14ac:dyDescent="0.25">
      <c r="A55" s="15"/>
      <c r="B55" s="14"/>
      <c r="C55" s="14"/>
      <c r="D55" s="14"/>
    </row>
    <row r="56" spans="1:4" s="2" customFormat="1" ht="39" customHeight="1" x14ac:dyDescent="0.2">
      <c r="A56" s="13" t="s">
        <v>11</v>
      </c>
      <c r="B56" s="12" t="s">
        <v>10</v>
      </c>
      <c r="C56" s="12" t="s">
        <v>9</v>
      </c>
      <c r="D56" s="12" t="s">
        <v>8</v>
      </c>
    </row>
    <row r="57" spans="1:4" s="2" customFormat="1" ht="16.5" x14ac:dyDescent="0.25">
      <c r="A57" s="11" t="s">
        <v>7</v>
      </c>
      <c r="B57" s="10">
        <f>B11</f>
        <v>0</v>
      </c>
      <c r="C57" s="10">
        <f>C11</f>
        <v>0</v>
      </c>
      <c r="D57" s="10">
        <f>D11</f>
        <v>0</v>
      </c>
    </row>
    <row r="58" spans="1:4" s="2" customFormat="1" ht="16.5" x14ac:dyDescent="0.25">
      <c r="A58" s="9" t="s">
        <v>6</v>
      </c>
      <c r="B58" s="7">
        <f>B59-B60</f>
        <v>0</v>
      </c>
      <c r="C58" s="7">
        <f>C36-C39</f>
        <v>0</v>
      </c>
      <c r="D58" s="7">
        <f>D36-D39</f>
        <v>0</v>
      </c>
    </row>
    <row r="59" spans="1:4" s="2" customFormat="1" ht="16.5" x14ac:dyDescent="0.25">
      <c r="A59" s="9" t="s">
        <v>5</v>
      </c>
      <c r="B59" s="7">
        <f>B36</f>
        <v>0</v>
      </c>
      <c r="C59" s="7">
        <f>C36</f>
        <v>0</v>
      </c>
      <c r="D59" s="7">
        <f>D36</f>
        <v>0</v>
      </c>
    </row>
    <row r="60" spans="1:4" s="2" customFormat="1" ht="16.5" x14ac:dyDescent="0.25">
      <c r="A60" s="9" t="s">
        <v>4</v>
      </c>
      <c r="B60" s="7">
        <f>B39</f>
        <v>0</v>
      </c>
      <c r="C60" s="7">
        <f>C39</f>
        <v>0</v>
      </c>
      <c r="D60" s="7">
        <f>D39</f>
        <v>0</v>
      </c>
    </row>
    <row r="61" spans="1:4" s="2" customFormat="1" ht="8.25" customHeight="1" x14ac:dyDescent="0.25">
      <c r="A61" s="9"/>
      <c r="B61" s="7"/>
      <c r="C61" s="7"/>
      <c r="D61" s="7"/>
    </row>
    <row r="62" spans="1:4" s="2" customFormat="1" ht="16.5" x14ac:dyDescent="0.25">
      <c r="A62" s="9" t="s">
        <v>3</v>
      </c>
      <c r="B62" s="7">
        <f>B16</f>
        <v>0</v>
      </c>
      <c r="C62" s="7">
        <f>C16</f>
        <v>0</v>
      </c>
      <c r="D62" s="7">
        <f>D16</f>
        <v>0</v>
      </c>
    </row>
    <row r="63" spans="1:4" s="2" customFormat="1" ht="10.5" customHeight="1" x14ac:dyDescent="0.25">
      <c r="A63" s="9"/>
      <c r="B63" s="7"/>
      <c r="C63" s="7"/>
      <c r="D63" s="7"/>
    </row>
    <row r="64" spans="1:4" s="2" customFormat="1" ht="16.5" x14ac:dyDescent="0.25">
      <c r="A64" s="9" t="s">
        <v>2</v>
      </c>
      <c r="B64" s="7">
        <f>B20</f>
        <v>0</v>
      </c>
      <c r="C64" s="7">
        <f>C20</f>
        <v>0</v>
      </c>
      <c r="D64" s="7">
        <f>D20</f>
        <v>0</v>
      </c>
    </row>
    <row r="65" spans="1:4" s="2" customFormat="1" ht="16.5" x14ac:dyDescent="0.25">
      <c r="A65" s="9"/>
      <c r="B65" s="7"/>
      <c r="C65" s="7"/>
      <c r="D65" s="7"/>
    </row>
    <row r="66" spans="1:4" s="2" customFormat="1" ht="16.5" x14ac:dyDescent="0.25">
      <c r="A66" s="8" t="s">
        <v>1</v>
      </c>
      <c r="B66" s="7">
        <f>B57+B58-B62+B64</f>
        <v>0</v>
      </c>
      <c r="C66" s="7">
        <f>C57+C58-C62+C64</f>
        <v>0</v>
      </c>
      <c r="D66" s="7">
        <f>D57+D58-D62+D64</f>
        <v>0</v>
      </c>
    </row>
    <row r="67" spans="1:4" s="2" customFormat="1" ht="35.25" customHeight="1" x14ac:dyDescent="0.25">
      <c r="A67" s="6" t="s">
        <v>0</v>
      </c>
      <c r="B67" s="5">
        <f>B66-B58</f>
        <v>0</v>
      </c>
      <c r="C67" s="5">
        <f>C66-C58</f>
        <v>0</v>
      </c>
      <c r="D67" s="5">
        <f>D66-D58</f>
        <v>0</v>
      </c>
    </row>
    <row r="68" spans="1:4" s="2" customFormat="1" ht="48.75" customHeight="1" x14ac:dyDescent="0.2">
      <c r="A68" s="4"/>
      <c r="B68" s="3"/>
      <c r="C68" s="3"/>
      <c r="D68" s="3"/>
    </row>
    <row r="69" spans="1:4" s="2" customFormat="1" ht="12.75" x14ac:dyDescent="0.2"/>
    <row r="70" spans="1:4" s="2" customFormat="1" ht="12.75" x14ac:dyDescent="0.2"/>
    <row r="71" spans="1:4" s="2" customFormat="1" ht="12.75" x14ac:dyDescent="0.2"/>
    <row r="72" spans="1:4" s="2" customFormat="1" ht="12.75" x14ac:dyDescent="0.2"/>
    <row r="73" spans="1:4" s="2" customFormat="1" ht="12.75" x14ac:dyDescent="0.2"/>
    <row r="74" spans="1:4" s="2" customFormat="1" ht="12.75" x14ac:dyDescent="0.2"/>
    <row r="75" spans="1:4" s="2" customFormat="1" ht="12.75" x14ac:dyDescent="0.2"/>
    <row r="76" spans="1:4" s="2" customFormat="1" ht="12.75" x14ac:dyDescent="0.2"/>
    <row r="77" spans="1:4" s="2" customFormat="1" ht="12.75" x14ac:dyDescent="0.2"/>
    <row r="78" spans="1:4" s="2" customFormat="1" ht="21.75" customHeight="1" x14ac:dyDescent="0.2"/>
    <row r="79" spans="1:4" s="2" customFormat="1" ht="12.75" x14ac:dyDescent="0.2"/>
    <row r="80" spans="1:4" s="2" customFormat="1" ht="12.75" x14ac:dyDescent="0.2"/>
    <row r="81" s="2" customFormat="1" ht="12.75" x14ac:dyDescent="0.2"/>
    <row r="82" s="2" customFormat="1" ht="12.75" x14ac:dyDescent="0.2"/>
    <row r="83" s="2" customFormat="1" ht="12.75" x14ac:dyDescent="0.2"/>
    <row r="84" s="2" customFormat="1" ht="12.75" x14ac:dyDescent="0.2"/>
    <row r="85" s="2" customFormat="1" ht="12.75" x14ac:dyDescent="0.2"/>
    <row r="86" s="2" customFormat="1" ht="12.75" x14ac:dyDescent="0.2"/>
    <row r="87" s="2" customFormat="1" ht="12.75" x14ac:dyDescent="0.2"/>
    <row r="88" s="2" customFormat="1" ht="12.75" x14ac:dyDescent="0.2"/>
    <row r="89" s="2" customFormat="1" ht="12.75" x14ac:dyDescent="0.2"/>
    <row r="90" s="2" customFormat="1" ht="12.75" x14ac:dyDescent="0.2"/>
    <row r="91" s="2" customFormat="1" ht="12.75" x14ac:dyDescent="0.2"/>
    <row r="92" s="2" customFormat="1" ht="12.75" x14ac:dyDescent="0.2"/>
    <row r="93" s="2" customFormat="1" ht="12.75" x14ac:dyDescent="0.2"/>
    <row r="122" spans="11:11" x14ac:dyDescent="0.2">
      <c r="K122" s="2"/>
    </row>
  </sheetData>
  <mergeCells count="7">
    <mergeCell ref="A7:D7"/>
    <mergeCell ref="A3:D3"/>
    <mergeCell ref="A1:D1"/>
    <mergeCell ref="A2:D2"/>
    <mergeCell ref="A6:D6"/>
    <mergeCell ref="A4:D4"/>
    <mergeCell ref="A5:D5"/>
  </mergeCells>
  <pageMargins left="0.70866141732283472" right="0.31496062992125984" top="0.35433070866141736" bottom="0.19685039370078741" header="0.31496062992125984" footer="0.31496062992125984"/>
  <pageSetup paperSize="9" scale="53" orientation="portrait" r:id="rId1"/>
  <rowBreaks count="1" manualBreakCount="1">
    <brk id="89" max="3" man="1"/>
  </rowBreaks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BP 4</vt:lpstr>
      <vt:lpstr>'BP 4'!Área_de_impresión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DELEGACION08</dc:creator>
  <cp:lastModifiedBy>DELEGACION08</cp:lastModifiedBy>
  <dcterms:created xsi:type="dcterms:W3CDTF">2024-03-20T22:19:08Z</dcterms:created>
  <dcterms:modified xsi:type="dcterms:W3CDTF">2024-03-20T22:19:18Z</dcterms:modified>
</cp:coreProperties>
</file>